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0"/>
  <workbookPr filterPrivacy="1"/>
  <xr:revisionPtr revIDLastSave="5" documentId="13_ncr:1_{6DFC9A57-DCC5-4A10-894F-FA646F14A83E}" xr6:coauthVersionLast="47" xr6:coauthVersionMax="47" xr10:uidLastSave="{9B8EAFC5-0C5D-47BB-B745-5E0CCAF0AA77}"/>
  <bookViews>
    <workbookView xWindow="-98" yWindow="-98" windowWidth="20715" windowHeight="13276" xr2:uid="{C8CC818C-B27E-47E3-8B76-8AC71A62A65A}"/>
  </bookViews>
  <sheets>
    <sheet name="New collection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<sst xmlns="http://schemas.openxmlformats.org/spreadsheetml/2006/main" count="53" uniqueCount="25">
  <si>
    <t>New collection</t>
  </si>
  <si>
    <t>Name</t>
  </si>
  <si>
    <t>Price</t>
  </si>
  <si>
    <t>Rating</t>
  </si>
  <si>
    <t>Number of reviews</t>
  </si>
  <si>
    <t>Brand</t>
  </si>
  <si>
    <t>Link</t>
  </si>
  <si>
    <t>Type</t>
  </si>
  <si>
    <t>Coogam Numbers and Alphabets Flash Cards Set   ABC Wooden Letters and Numbers Animal Card Board Matching Puzzle Game Montessori Educational Toys Gift for Kids Age 3 4 5 Preschool and Up Years</t>
  </si>
  <si>
    <t>Coogam</t>
  </si>
  <si>
    <t>Product</t>
  </si>
  <si>
    <t>VTech KidiZoom Smartwatch DX2, Blue</t>
  </si>
  <si>
    <t>VTech</t>
  </si>
  <si>
    <t>Amazon.com: HOMER Explore Letters Kit   Learn and Play Spelling, ABCs   Literacy Games for Children Ages 3 6, Educational Workbook   Activity Box for Pre School   Kindergarten, Alphabet   Phonics Learning Toy: Toys   Games</t>
  </si>
  <si>
    <t>-</t>
  </si>
  <si>
    <t>Website</t>
  </si>
  <si>
    <t>Amazon.com: HOMER Explore Feelings Kit   Social   Emotional Learning Games for Children Ages 3 6, Educational SEL Toys   Activity Box for Pre School   Kindergarten to Teach, Build and Improve Empathy Skills: Toys   Games</t>
  </si>
  <si>
    <t>Amazon.com: Giant Tumbling Timber Toy   Jumbo JR. Wooden Blocks Floor Game for Kids and Adults, 56 Pieces, Premium Pine Wood, Carry Bag   Grows from 2 feet to Over 4 feet While Playing, Life Size Yard Tower Game: Toys   Games</t>
  </si>
  <si>
    <t>Amazon.com: ThinkFun Gravity Maze Marble Run Brain Game and STEM Toy for Boys and Girls Age 8 and Up – Toy of the Year Award Winner: Toys   Games</t>
  </si>
  <si>
    <t>Throw Throw Burrito by Exploding Kittens   A Dodgeball Card Game   Family Friendly Party Games   Card Games for Adults, Teens   Kids</t>
  </si>
  <si>
    <t>Exploding Kittens LLC</t>
  </si>
  <si>
    <t>Learning Resources Dino Math Tracks Game, Place Value, Counting, Addition and Subtraction Dinosaur Game, Ages 6</t>
  </si>
  <si>
    <t>Learning Resources</t>
  </si>
  <si>
    <t>Amazon.com: Learning Resources Sum Swamp Game, Homeschool, Addition/Subtraction, Early Math Skills, Math Games for Kids, Educational Board Games, Easter Games, Easter Gift for Kids, 8 Pieces, Ages 5 : Toys   Games</t>
  </si>
  <si>
    <t>Learning Resources Spike the Fine Motor Hedgehog, Sensory, Fine Motor Toy, Hedgehog Toys for Toddler, Easter Gifts for Kids, Ages 18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</si>
</sst>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&quot;$&quot;#,##0.00"/>
  </numFmts>
  <fonts count="5">
    <font>
      <sz val="11"/>
      <color theme="1"/>
      <name val="Segoe UI"/>
      <family val="2"/>
      <scheme val="minor"/>
    </font>
    <font>
      <sz val="8"/>
      <name val="Segoe UI"/>
      <family val="2"/>
      <scheme val="minor"/>
    </font>
    <font>
      <sz val="11"/>
      <color theme="1"/>
      <name val="Segoe UI Semibold"/>
      <family val="2"/>
      <scheme val="major"/>
    </font>
    <font>
      <b/>
      <sz val="11"/>
      <color theme="1"/>
      <name val="Segoe UI Semibold"/>
      <family val="2"/>
      <scheme val="major"/>
    </font>
    <font>
      <u/>
      <sz val="11"/>
      <color theme="10"/>
      <name val="Segoe U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5" fontId="0" fillId="0" borderId="5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5" fontId="0" fillId="0" borderId="2" xfId="0" applyNumberForma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4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29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" formatCode="0"/>
      <alignment horizontal="general" vertical="center" textRotation="0" wrapText="0" indent="0" justifyLastLine="0" shrinkToFit="0" readingOrder="0"/>
    </dxf>
    <dxf>
      <numFmt numFmtId="164" formatCode="0.0"/>
      <alignment horizontal="general" vertical="center" textRotation="0" wrapText="0" indent="0" justifyLastLine="0" shrinkToFit="0" readingOrder="0"/>
    </dxf>
    <dxf>
      <numFmt numFmtId="165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Semibold"/>
        <family val="2"/>
        <scheme val="maj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/>
        </left>
        <right style="thin">
          <color auto="1"/>
        </right>
        <top style="thin">
          <color theme="6"/>
        </top>
        <bottom style="thin">
          <color theme="6"/>
        </bottom>
      </border>
    </dxf>
  </dxfs>
  <tableStyles count="3" defaultTableStyle="TableStyleMedium2" defaultPivotStyle="PivotStyleLight16">
    <tableStyle name="Edge Template" pivot="0" count="9" xr9:uid="{9ADF53CB-A506-4E96-A08B-276E6DFACE59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secondRowStripe" dxfId="22"/>
      <tableStyleElement type="firstColumnStripe" dxfId="21"/>
      <tableStyleElement type="secondColumnStripe" dxfId="20"/>
    </tableStyle>
    <tableStyle name="Table Style 1" pivot="0" count="2" xr9:uid="{0012216F-9D96-40DC-8B74-1DD4CA447673}">
      <tableStyleElement type="wholeTable" dxfId="19"/>
      <tableStyleElement type="headerRow" dxfId="18"/>
    </tableStyle>
    <tableStyle name="TableStyleLight11 2" pivot="0" count="9" xr9:uid="{0511A7CC-6C68-4330-87B8-5CE0B9BF21FD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  <tableStyleElement type="secondColumnStripe" dxfId="9"/>
    </tableStyle>
  </tableStyles>
  <colors>
    <mruColors>
      <color rgb="FF0078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0722102-43B4-4547-8585-26D8452E99FE}" name="AllItemsTable" displayName="AllItemsTable" ref="B4:H14" totalsRowShown="0" headerRowDxfId="8" dataDxfId="7">
  <autoFilter ref="B4:H14" xr:uid="{38FCBAE8-BB5F-4DBE-A1FF-1B86D120699A}"/>
  <tableColumns count="7">
    <tableColumn id="1" xr3:uid="{A92D95AB-16AD-404A-985E-563FE215A4CE}" name="Name" dataDxfId="6"/>
    <tableColumn id="2" xr3:uid="{A8535CCE-CCB8-4185-8B90-2EB7E30B2321}" name="Price" dataDxfId="5"/>
    <tableColumn id="3" xr3:uid="{C008DBEE-ACB0-4971-B432-B98E0CF59DE2}" name="Rating" dataDxfId="4"/>
    <tableColumn id="4" xr3:uid="{A0E05254-D6D2-43F8-B7DF-1D6E7485E2AA}" name="Number of reviews" dataDxfId="3"/>
    <tableColumn id="5" xr3:uid="{6BFA17E6-AFFC-4D29-9DC2-E22DDC65F108}" name="Brand" dataDxfId="2"/>
    <tableColumn id="6" xr3:uid="{E8856A42-1F12-4249-BD0B-DD063407DF5E}" name="Link" dataDxfId="1"/>
    <tableColumn id="7" xr3:uid="{BD7CDE84-8819-4DC3-B919-49FF935D4339}" name="Typ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Edge">
  <a:themeElements>
    <a:clrScheme name="Edge Blu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0E549C"/>
      </a:accent1>
      <a:accent2>
        <a:srgbClr val="30C2E2"/>
      </a:accent2>
      <a:accent3>
        <a:srgbClr val="0C88DA"/>
      </a:accent3>
      <a:accent4>
        <a:srgbClr val="2DC4BE"/>
      </a:accent4>
      <a:accent5>
        <a:srgbClr val="243A5F"/>
      </a:accent5>
      <a:accent6>
        <a:srgbClr val="505050"/>
      </a:accent6>
      <a:hlink>
        <a:srgbClr val="7F7F7F"/>
      </a:hlink>
      <a:folHlink>
        <a:srgbClr val="7F7F7F"/>
      </a:folHlink>
    </a:clrScheme>
    <a:fontScheme name="Segoe">
      <a:majorFont>
        <a:latin typeface="Segoe UI Semibold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ge" id="{FC95728B-40AD-4095-84AB-7A9735BAB3B2}" vid="{9C2C3DB9-CB13-4420-B94F-D2EB505D2A3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E07B8-4916-4544-8B1D-9E8B3DA48C44}">
  <dimension ref="B2:H14"/>
  <sheetViews>
    <sheetView tabSelected="1" workbookViewId="0">
      <selection activeCell="H5" sqref="H5"/>
    </sheetView>
  </sheetViews>
  <sheetFormatPr defaultRowHeight="16.5"/>
  <cols>
    <col min="1" max="1" width="9" style="2"/>
    <col min="2" max="2" width="57.75" style="1" customWidth="1"/>
    <col min="3" max="3" width="13.125" style="4" customWidth="1"/>
    <col min="4" max="4" width="10.75" style="5" customWidth="1"/>
    <col min="5" max="5" width="19.5" style="3" customWidth="1"/>
    <col min="6" max="6" width="19.5" style="2" customWidth="1"/>
    <col min="7" max="7" width="15.5" style="2" customWidth="1"/>
    <col min="8" max="8" width="12.75" style="2" customWidth="1"/>
    <col min="9" max="16384" width="9" style="2"/>
  </cols>
  <sheetData>
    <row r="2" spans="2:8">
      <c r="B2" s="17" t="s">
        <v>0</v>
      </c>
      <c r="C2" s="10"/>
      <c r="D2" s="11"/>
      <c r="E2" s="12"/>
      <c r="F2" s="13"/>
      <c r="G2" s="13"/>
      <c r="H2" s="14"/>
    </row>
    <row r="3" spans="2:8">
      <c r="B3" s="15"/>
      <c r="C3" s="16"/>
      <c r="D3" s="6"/>
      <c r="E3" s="7"/>
      <c r="F3" s="8"/>
      <c r="G3" s="8"/>
      <c r="H3" s="9"/>
    </row>
    <row r="4" spans="2:8">
      <c r="B4" s="1" t="s">
        <v>1</v>
      </c>
      <c r="C4" s="4" t="s">
        <v>2</v>
      </c>
      <c r="D4" s="5" t="s">
        <v>3</v>
      </c>
      <c r="E4" s="3" t="s">
        <v>4</v>
      </c>
      <c r="F4" s="2" t="s">
        <v>5</v>
      </c>
      <c r="G4" s="2" t="s">
        <v>6</v>
      </c>
      <c r="H4" s="2" t="s">
        <v>7</v>
      </c>
    </row>
    <row r="5" spans="2:8" ht="66">
      <c r="B5" s="1" t="s">
        <v>8</v>
      </c>
      <c r="C5" s="4">
        <v>19.989999999999998</v>
      </c>
      <c r="D5" s="5">
        <v>4.7</v>
      </c>
      <c r="E5" s="3">
        <v>3955</v>
      </c>
      <c r="F5" s="2" t="s">
        <v>9</v>
      </c>
      <c r="G5" s="18" t="str">
        <f>HYPERLINK("https://www.amazon.com/Coogam-Numbers-Alphabets-Flash-Cards/dp/B07WXPL3FB/ref=sr_1_1_sspa", "Amazon")</f>
        <v>Amazon</v>
      </c>
      <c r="H5" s="2" t="s">
        <v>10</v>
      </c>
    </row>
    <row r="6" spans="2:8">
      <c r="B6" s="1" t="s">
        <v>11</v>
      </c>
      <c r="C6" s="4">
        <v>33.229999999999997</v>
      </c>
      <c r="D6" s="5">
        <v>4.5999999999999996</v>
      </c>
      <c r="E6" s="3">
        <v>5015</v>
      </c>
      <c r="F6" s="2" t="s">
        <v>12</v>
      </c>
      <c r="G6" s="18" t="str">
        <f>HYPERLINK("https://www.amazon.com/VTech-Kidizoom-Smartwatch-DX2-Blue/dp/B06WV87CL1/ref=sr_1_2?crid=CFZL3VOPVN99&amp;dchild=1&amp;keywords=kidzoomie+watch+dx2&amp;qid=1621198078&amp;sprefix=kidzoom%2Caps%2C250&amp;sr=8-2", "Amazon")</f>
        <v>Amazon</v>
      </c>
      <c r="H6" s="2" t="s">
        <v>10</v>
      </c>
    </row>
    <row r="7" spans="2:8" ht="66">
      <c r="B7" s="1" t="s">
        <v>13</v>
      </c>
      <c r="C7" s="4" t="s">
        <v>14</v>
      </c>
      <c r="D7" s="5" t="s">
        <v>14</v>
      </c>
      <c r="E7" s="3" t="s">
        <v>14</v>
      </c>
      <c r="F7" s="2" t="s">
        <v>14</v>
      </c>
      <c r="G7" s="18" t="str">
        <f>HYPERLINK("https://www.amazon.com/dp/B08Z44P4VZ?pd_rd_i=B08Z44P4VZ&amp;pd_rd_w=udZiQ&amp;pf_rd_p=3465d0d7-4e28-4692-b633-326c458deaa4&amp;pd_rd_wg=WkRgh&amp;pf_rd_r=BNGPR64485GB3BG5APBF&amp;pd_rd_r=5177a678-6c52-4b8c-8b46-a56041c8e634", "Amazon")</f>
        <v>Amazon</v>
      </c>
      <c r="H7" s="2" t="s">
        <v>15</v>
      </c>
    </row>
    <row r="8" spans="2:8" ht="66">
      <c r="B8" s="1" t="s">
        <v>16</v>
      </c>
      <c r="C8" s="4" t="s">
        <v>14</v>
      </c>
      <c r="D8" s="5" t="s">
        <v>14</v>
      </c>
      <c r="E8" s="3" t="s">
        <v>14</v>
      </c>
      <c r="F8" s="2" t="s">
        <v>14</v>
      </c>
      <c r="G8" s="18" t="str">
        <f>HYPERLINK("https://www.amazon.com/HOMER-Explore-Feelings-Kit-Kindergarten/dp/B08Z44G4NZ/ref=sr_1_3?dchild=1&amp;keywords=homer+explorer+feelings+kit&amp;qid=1621198497&amp;sr=8-3", "Amazon")</f>
        <v>Amazon</v>
      </c>
      <c r="H8" s="2" t="s">
        <v>15</v>
      </c>
    </row>
    <row r="9" spans="2:8" ht="66">
      <c r="B9" s="1" t="s">
        <v>17</v>
      </c>
      <c r="C9" s="4" t="s">
        <v>14</v>
      </c>
      <c r="D9" s="5" t="s">
        <v>14</v>
      </c>
      <c r="E9" s="3" t="s">
        <v>14</v>
      </c>
      <c r="F9" s="2" t="s">
        <v>14</v>
      </c>
      <c r="G9" s="18" t="str">
        <f>HYPERLINK("https://www.amazon.com/Giant-Tumbling-Timber-Toy-Premium/dp/B07Y29PQ45/ref=sr_1_4?crid=3PIHRQMU8O9WZ&amp;dchild=1&amp;keywords=outdoor+games&amp;qid=1621198695&amp;s=toys-and-games&amp;sprefix=outdoor+%2Ctoys-and-games%2C250&amp;sr=1-4", "Amazon")</f>
        <v>Amazon</v>
      </c>
      <c r="H9" s="2" t="s">
        <v>15</v>
      </c>
    </row>
    <row r="10" spans="2:8" ht="49.5">
      <c r="B10" s="1" t="s">
        <v>18</v>
      </c>
      <c r="C10" s="4" t="s">
        <v>14</v>
      </c>
      <c r="D10" s="5" t="s">
        <v>14</v>
      </c>
      <c r="E10" s="3" t="s">
        <v>14</v>
      </c>
      <c r="F10" s="2" t="s">
        <v>14</v>
      </c>
      <c r="G10" s="18" t="str">
        <f>HYPERLINK("https://www.amazon.com/ThinkFun-Gravity-Marble-Logic-Girls/dp/B00IUAAK2A/ref=sr_1_34?dchild=1&amp;keywords=outdoor+educational+games&amp;qid=1621199074&amp;s=toys-and-games&amp;sr=1-34", "Amazon")</f>
        <v>Amazon</v>
      </c>
      <c r="H10" s="2" t="s">
        <v>15</v>
      </c>
    </row>
    <row r="11" spans="2:8" ht="49.5">
      <c r="B11" s="1" t="s">
        <v>19</v>
      </c>
      <c r="C11" s="4">
        <v>24.45</v>
      </c>
      <c r="D11" s="5">
        <v>4.7</v>
      </c>
      <c r="E11" s="3">
        <v>17599</v>
      </c>
      <c r="F11" s="2" t="s">
        <v>20</v>
      </c>
      <c r="G11" s="18" t="str">
        <f>HYPERLINK("https://www.amazon.com/Throw-Burrito-Dodgeball-Exploding-Kittens/dp/B07TS96J7Q/ref=sr_1_58?dchild=1&amp;keywords=outdoor+educational+games&amp;qid=1621199522&amp;s=toys-and-games&amp;sr=1-58", "Amazon")</f>
        <v>Amazon</v>
      </c>
      <c r="H11" s="2" t="s">
        <v>10</v>
      </c>
    </row>
    <row r="12" spans="2:8" ht="33">
      <c r="B12" s="1" t="s">
        <v>21</v>
      </c>
      <c r="C12" s="4">
        <v>19.989999999999998</v>
      </c>
      <c r="D12" s="5">
        <v>4.7</v>
      </c>
      <c r="E12" s="3">
        <v>226</v>
      </c>
      <c r="F12" s="2" t="s">
        <v>22</v>
      </c>
      <c r="G12" s="18" t="str">
        <f>HYPERLINK("https://www.amazon.com/Learning-Resources-Dino-Math-Tracks/dp/B00004TDKU/ref=sr_1_4?crid=DG2CX73J6JQ3&amp;dchild=1&amp;keywords=dino+math+tracks&amp;qid=1621200231&amp;s=toys-and-games&amp;sprefix=dino+math%2Ctoys-and-games%2C228&amp;sr=1-4", "Amazon")</f>
        <v>Amazon</v>
      </c>
      <c r="H12" s="2" t="s">
        <v>10</v>
      </c>
    </row>
    <row r="13" spans="2:8" ht="66">
      <c r="B13" s="1" t="s">
        <v>23</v>
      </c>
      <c r="C13" s="4" t="s">
        <v>14</v>
      </c>
      <c r="D13" s="5" t="s">
        <v>14</v>
      </c>
      <c r="E13" s="3" t="s">
        <v>14</v>
      </c>
      <c r="F13" s="2" t="s">
        <v>14</v>
      </c>
      <c r="G13" s="18" t="str">
        <f>HYPERLINK("https://www.amazon.com/Learning-Resources-Swamp-Game-Pieces/dp/B00004TDLD/ref=sr_1_5?crid=DG2CX73J6JQ3&amp;dchild=1&amp;keywords=dino+math+tracks&amp;qid=1621200370&amp;s=toys-and-games&amp;sprefix=dino+math%2Ctoys-and-games%2C228&amp;sr=1-5", "Amazon")</f>
        <v>Amazon</v>
      </c>
      <c r="H13" s="2" t="s">
        <v>15</v>
      </c>
    </row>
    <row r="14" spans="2:8" ht="49.5">
      <c r="B14" s="1" t="s">
        <v>24</v>
      </c>
      <c r="C14" s="4">
        <v>9.59</v>
      </c>
      <c r="D14" s="5">
        <v>4.7</v>
      </c>
      <c r="E14" s="3">
        <v>29241</v>
      </c>
      <c r="F14" s="2" t="s">
        <v>22</v>
      </c>
      <c r="G14" s="18" t="str">
        <f>HYPERLINK("https://www.amazon.com/Learning-Resources-Spike-Hedgehog-Sensory/dp/B078WM314M/ref=sr_1_15?dchild=1&amp;keywords=homeschool+learning+center+outdoor+games&amp;qid=1621200684&amp;sr=8-15", "Amazon")</f>
        <v>Amazon</v>
      </c>
      <c r="H14" s="2" t="s">
        <v>10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f0fec4fc447c34d6</cp:lastModifiedBy>
  <cp:revision>1</cp:revision>
  <dcterms:created xsi:type="dcterms:W3CDTF">2019-11-12T18:41:08Z</dcterms:created>
  <dcterms:modified xsi:type="dcterms:W3CDTF">2021-05-17T01:36:23Z</dcterms:modified>
  <cp:category/>
  <cp:contentStatus/>
</cp:coreProperties>
</file>